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485" documentId="8_{4AA94AD8-5F40-4087-AFEC-746724C412A4}" xr6:coauthVersionLast="47" xr6:coauthVersionMax="47" xr10:uidLastSave="{EA433F40-859E-41B8-A387-C1E8CD49566D}"/>
  <workbookProtection workbookAlgorithmName="SHA-512" workbookHashValue="L8GtL2qNplO1bBM/mE8cX+NFgtk0JwezaIy/ATsqXsWcFsyNfbgps/yQ/W9nRztcTQCoE2LiSg3PwsxMUDoorQ==" workbookSaltValue="lkPLg7lcRRWu8D4iuWliBg==" workbookSpinCount="100000" lockStructure="1"/>
  <bookViews>
    <workbookView xWindow="390" yWindow="390" windowWidth="19485" windowHeight="21195" xr2:uid="{1D6C54CF-E62B-4AC8-A554-F17C0C2E7791}"/>
  </bookViews>
  <sheets>
    <sheet name="Basisuitke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14" i="1"/>
  <c r="E13" i="1"/>
  <c r="E12" i="1"/>
  <c r="E11" i="1"/>
  <c r="E10" i="1"/>
  <c r="E9" i="1"/>
  <c r="E8" i="1"/>
  <c r="E14" i="1" l="1"/>
  <c r="G13" i="1" l="1"/>
  <c r="F13" i="1" s="1"/>
  <c r="G10" i="1" l="1"/>
  <c r="F10" i="1" s="1"/>
  <c r="G11" i="1"/>
  <c r="F11" i="1" s="1"/>
  <c r="G9" i="1"/>
  <c r="F9" i="1" s="1"/>
  <c r="G12" i="1"/>
  <c r="F12" i="1" s="1"/>
  <c r="G8" i="1"/>
  <c r="F8" i="1" s="1"/>
  <c r="F15" i="1" l="1"/>
</calcChain>
</file>

<file path=xl/sharedStrings.xml><?xml version="1.0" encoding="utf-8"?>
<sst xmlns="http://schemas.openxmlformats.org/spreadsheetml/2006/main" count="19" uniqueCount="19">
  <si>
    <t>Netto-inkomsten OPR</t>
  </si>
  <si>
    <t>0-1</t>
  </si>
  <si>
    <t>Aantal</t>
  </si>
  <si>
    <t>Uitkering totaal</t>
  </si>
  <si>
    <t>% uitkering</t>
  </si>
  <si>
    <t>Som percentages</t>
  </si>
  <si>
    <t>Aantal aangeslotenen</t>
  </si>
  <si>
    <t>Totaal uitgekeerd</t>
  </si>
  <si>
    <t>2-10</t>
  </si>
  <si>
    <t>11-25</t>
  </si>
  <si>
    <t>26-50</t>
  </si>
  <si>
    <t>&gt;100</t>
  </si>
  <si>
    <t>51-100</t>
  </si>
  <si>
    <t>aantal FTE per aangeslotene</t>
  </si>
  <si>
    <t>Per aangeslotene</t>
  </si>
  <si>
    <t>Beschikbaar voor basisuitkering (15%)</t>
  </si>
  <si>
    <t>BASISUITKERING: 15% netto-inkomsten naar rato FTE van de aangeslotenen</t>
  </si>
  <si>
    <t>Rekenvoorbeeld verdeling: basisuitkering</t>
  </si>
  <si>
    <t>NB: bedragen en aantallen aangeslotenen/FTE zijn fictief en dienen slechts ter illustratie!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</si>
</sst>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164" fontId="1" fillId="0" borderId="1" xfId="0" applyNumberFormat="1" applyFont="1" applyBorder="1"/>
    <xf numFmtId="0" fontId="1" fillId="0" borderId="0" xfId="0" applyFont="1" applyAlignment="1">
      <alignment horizontal="left"/>
    </xf>
    <xf numFmtId="164" fontId="0" fillId="0" borderId="0" xfId="0" applyNumberFormat="1"/>
    <xf numFmtId="0" fontId="0" fillId="0" borderId="1" xfId="0" applyBorder="1" applyAlignment="1">
      <alignment horizontal="right"/>
    </xf>
    <xf numFmtId="49" fontId="0" fillId="0" borderId="0" xfId="0" applyNumberFormat="1" applyAlignment="1">
      <alignment horizontal="right"/>
    </xf>
    <xf numFmtId="9" fontId="1" fillId="0" borderId="2" xfId="0" applyNumberFormat="1" applyFont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/>
    <xf numFmtId="9" fontId="0" fillId="0" borderId="2" xfId="0" applyNumberFormat="1" applyBorder="1"/>
    <xf numFmtId="164" fontId="0" fillId="0" borderId="2" xfId="0" applyNumberFormat="1" applyBorder="1"/>
    <xf numFmtId="9" fontId="0" fillId="0" borderId="1" xfId="0" applyNumberFormat="1" applyBorder="1"/>
    <xf numFmtId="164" fontId="0" fillId="0" borderId="1" xfId="0" applyNumberFormat="1" applyBorder="1"/>
    <xf numFmtId="1" fontId="0" fillId="0" borderId="0" xfId="0" applyNumberFormat="1"/>
    <xf numFmtId="1" fontId="1" fillId="0" borderId="1" xfId="0" applyNumberFormat="1" applyFont="1" applyBorder="1"/>
    <xf numFmtId="3" fontId="1" fillId="3" borderId="2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D38B-590A-4E22-8FBC-340992EA9ECB}">
  <dimension ref="A1:G17"/>
  <sheetViews>
    <sheetView tabSelected="1" workbookViewId="0">
      <selection activeCell="D8" sqref="D8"/>
    </sheetView>
  </sheetViews>
  <sheetFormatPr defaultRowHeight="15" x14ac:dyDescent="0.25"/>
  <cols>
    <col min="1" max="1" width="3.28515625" customWidth="1"/>
    <col min="2" max="2" width="35" customWidth="1"/>
    <col min="3" max="3" width="11.5703125" customWidth="1"/>
    <col min="5" max="5" width="16.5703125" customWidth="1"/>
    <col min="6" max="6" width="13.85546875" customWidth="1"/>
    <col min="7" max="7" width="16.140625" customWidth="1"/>
  </cols>
  <sheetData>
    <row r="1" spans="1:7" ht="21" x14ac:dyDescent="0.35">
      <c r="B1" s="2" t="s">
        <v>17</v>
      </c>
    </row>
    <row r="2" spans="1:7" x14ac:dyDescent="0.25">
      <c r="A2" s="1"/>
      <c r="B2" s="3"/>
    </row>
    <row r="3" spans="1:7" x14ac:dyDescent="0.25">
      <c r="A3" s="1"/>
      <c r="B3" s="4" t="s">
        <v>0</v>
      </c>
      <c r="C3" s="5">
        <v>1000000</v>
      </c>
    </row>
    <row r="4" spans="1:7" x14ac:dyDescent="0.25">
      <c r="B4" s="4" t="s">
        <v>15</v>
      </c>
      <c r="C4" s="5">
        <f>15%*C3</f>
        <v>150000</v>
      </c>
    </row>
    <row r="5" spans="1:7" x14ac:dyDescent="0.25">
      <c r="B5" s="4"/>
    </row>
    <row r="6" spans="1:7" x14ac:dyDescent="0.25">
      <c r="B6" s="6" t="s">
        <v>16</v>
      </c>
      <c r="C6" s="7"/>
    </row>
    <row r="7" spans="1:7" x14ac:dyDescent="0.25">
      <c r="B7" s="8" t="s">
        <v>13</v>
      </c>
      <c r="C7" s="8" t="s">
        <v>4</v>
      </c>
      <c r="D7" s="12" t="s">
        <v>2</v>
      </c>
      <c r="E7" s="12" t="s">
        <v>5</v>
      </c>
      <c r="F7" s="13" t="s">
        <v>3</v>
      </c>
      <c r="G7" s="13" t="s">
        <v>14</v>
      </c>
    </row>
    <row r="8" spans="1:7" x14ac:dyDescent="0.25">
      <c r="B8" s="9" t="s">
        <v>1</v>
      </c>
      <c r="C8" s="10">
        <v>0.05</v>
      </c>
      <c r="D8" s="20">
        <v>1</v>
      </c>
      <c r="E8" s="14">
        <f>C8*D8</f>
        <v>0.05</v>
      </c>
      <c r="F8" s="15">
        <f t="shared" ref="F8:F13" si="0">D8*G8</f>
        <v>2830.1886792452833</v>
      </c>
      <c r="G8" s="15">
        <f>(C4/E14)*C8</f>
        <v>2830.1886792452833</v>
      </c>
    </row>
    <row r="9" spans="1:7" x14ac:dyDescent="0.25">
      <c r="B9" s="9" t="s">
        <v>8</v>
      </c>
      <c r="C9" s="11">
        <v>0.1</v>
      </c>
      <c r="D9" s="21">
        <v>1</v>
      </c>
      <c r="E9" s="16">
        <f t="shared" ref="E9:E13" si="1">C9*D9</f>
        <v>0.1</v>
      </c>
      <c r="F9" s="17">
        <f t="shared" si="0"/>
        <v>5660.3773584905666</v>
      </c>
      <c r="G9" s="17">
        <f>(C4/E14)*C9</f>
        <v>5660.3773584905666</v>
      </c>
    </row>
    <row r="10" spans="1:7" x14ac:dyDescent="0.25">
      <c r="B10" s="9" t="s">
        <v>9</v>
      </c>
      <c r="C10" s="11">
        <v>0.25</v>
      </c>
      <c r="D10" s="21">
        <v>1</v>
      </c>
      <c r="E10" s="16">
        <f t="shared" si="1"/>
        <v>0.25</v>
      </c>
      <c r="F10" s="17">
        <f t="shared" si="0"/>
        <v>14150.943396226416</v>
      </c>
      <c r="G10" s="17">
        <f>(C4/E14)*C10</f>
        <v>14150.943396226416</v>
      </c>
    </row>
    <row r="11" spans="1:7" x14ac:dyDescent="0.25">
      <c r="B11" s="9" t="s">
        <v>10</v>
      </c>
      <c r="C11" s="11">
        <v>0.5</v>
      </c>
      <c r="D11" s="21">
        <v>1</v>
      </c>
      <c r="E11" s="16">
        <f t="shared" si="1"/>
        <v>0.5</v>
      </c>
      <c r="F11" s="17">
        <f t="shared" si="0"/>
        <v>28301.886792452831</v>
      </c>
      <c r="G11" s="17">
        <f>(C4/E14)*C11</f>
        <v>28301.886792452831</v>
      </c>
    </row>
    <row r="12" spans="1:7" x14ac:dyDescent="0.25">
      <c r="B12" s="9" t="s">
        <v>12</v>
      </c>
      <c r="C12" s="11">
        <v>0.75</v>
      </c>
      <c r="D12" s="21">
        <v>1</v>
      </c>
      <c r="E12" s="16">
        <f t="shared" si="1"/>
        <v>0.75</v>
      </c>
      <c r="F12" s="17">
        <f t="shared" si="0"/>
        <v>42452.830188679247</v>
      </c>
      <c r="G12" s="17">
        <f>(C4/E14)*C12</f>
        <v>42452.830188679247</v>
      </c>
    </row>
    <row r="13" spans="1:7" x14ac:dyDescent="0.25">
      <c r="B13" s="9" t="s">
        <v>11</v>
      </c>
      <c r="C13" s="11">
        <v>1</v>
      </c>
      <c r="D13" s="21">
        <v>1</v>
      </c>
      <c r="E13" s="16">
        <f t="shared" si="1"/>
        <v>1</v>
      </c>
      <c r="F13" s="17">
        <f t="shared" si="0"/>
        <v>56603.773584905663</v>
      </c>
      <c r="G13" s="17">
        <f>(C4/E14)*C13</f>
        <v>56603.773584905663</v>
      </c>
    </row>
    <row r="14" spans="1:7" x14ac:dyDescent="0.25">
      <c r="B14" s="4" t="s">
        <v>6</v>
      </c>
      <c r="C14" s="4"/>
      <c r="D14" s="19">
        <f>SUM(D8:D13)</f>
        <v>6</v>
      </c>
      <c r="E14" s="16">
        <f>SUM(E8:E13)</f>
        <v>2.65</v>
      </c>
      <c r="F14" s="7"/>
    </row>
    <row r="15" spans="1:7" x14ac:dyDescent="0.25">
      <c r="B15" s="4" t="s">
        <v>7</v>
      </c>
      <c r="C15" s="4"/>
      <c r="D15" s="18"/>
      <c r="E15" s="18"/>
      <c r="F15" s="5">
        <f>SUM(F8:F13)</f>
        <v>150000</v>
      </c>
    </row>
    <row r="17" spans="2:2" x14ac:dyDescent="0.25">
      <c r="B17" t="s">
        <v>18</v>
      </c>
    </row>
  </sheetData>
  <sheetProtection algorithmName="SHA-512" hashValue="nAJhBW3IsMbGt1KpejRo5qLFiarO6dESY9M2bETap7c/JYmQQ8Q2lL+1Aw2buPVd3DxU4WWJzlJaG7ais3coKQ==" saltValue="VFWDzN7me420zUOCD5qxPA==" spinCount="100000" sheet="1" objects="1" scenarios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Basisuitkering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2025-12-16T09:57:10Z</dcterms:created>
  <dcterms:modified xsi:type="dcterms:W3CDTF">2025-12-17T15:02:22Z</dcterms:modified>
</cp:coreProperties>
</file>